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6" l="1"/>
  <c r="D16" i="16" s="1"/>
  <c r="D15" i="16" s="1"/>
  <c r="D14" i="16" s="1"/>
  <c r="F17" i="16" l="1"/>
  <c r="F16" i="16"/>
  <c r="F15" i="16"/>
  <c r="B2" i="9" l="1"/>
  <c r="F14" i="16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<sst xmlns="http://schemas.openxmlformats.org/spreadsheetml/2006/main" count="42" uniqueCount="40">
  <si>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</si>
  <si>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</si>
  <si>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</si>
  <si>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</si>
  <si>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</si>
  <si>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</si>
  <si>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</si>
  <si>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</si>
  <si>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</si>
  <si>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</si>
  <si>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</si>
  <si>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</si>
  <si>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</si>
  <si>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</si>
  <si>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</si>
  <si>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</si>
  <si>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</si>
  <si>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</si>
  <si>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</si>
  <si>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</si>
  <si>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</si>
  <si>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</si>
  <si>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</si>
  <si>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</si>
  <si>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</si>
  <si>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</si>
  <si>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</si>
  <si>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</si>
  <si>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Фонд оплаты труда 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</si>
  <si>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</si>
  <si>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</si>
  <si>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</si>
  <si>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</si>
  <si>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</si>
  <si>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</si>
  <si>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</si>
  <si>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Заказчик</t>
  </si>
  <si>
    <t>Ценовое предложение</t>
  </si>
  <si>
    <t>ООО «Евросибэнерго-Гидрогенерация»</t>
  </si>
  <si>
    <t>ЛОТ №1 Обследование деформационных швов (шпонок) бетонных гидротехнических сооружений Братской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</si>
</sst>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4" fontId="1" fillId="0" borderId="15" xfId="0" applyNumberFormat="1" applyFont="1" applyBorder="1" applyAlignment="1" applyProtection="1">
      <alignment horizontal="left" vertical="center"/>
      <protection locked="0"/>
    </xf>
    <xf numFmtId="4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8" dataDxfId="6" headerRowBorderDxfId="7" tableBorderDxfId="5">
  <autoFilter ref="B13:F17"/>
  <tableColumns count="5">
    <tableColumn id="1" name="№" dataDxfId="4"/>
    <tableColumn id="2" name="Вводные данные" dataDxfId="3"/>
    <tableColumn id="4" name="Цена, руб (без НДС)" dataDxfId="2">
      <calculatedColumnFormula>SUM(D15:D17)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H11" sqref="H1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34</v>
      </c>
      <c r="C1" s="7"/>
      <c r="D1" s="7"/>
    </row>
    <row r="2" spans="1:7" ht="21" customHeight="1" x14ac:dyDescent="0.25">
      <c r="A2" s="8"/>
      <c r="B2" s="38" t="s">
        <v>37</v>
      </c>
      <c r="C2" s="8"/>
      <c r="D2" s="8"/>
      <c r="E2" s="8"/>
      <c r="F2" s="8"/>
      <c r="G2" s="7"/>
    </row>
    <row r="3" spans="1:7" ht="18" customHeight="1" x14ac:dyDescent="0.25">
      <c r="A3" s="8"/>
      <c r="B3" s="49" t="s">
        <v>29</v>
      </c>
      <c r="C3" s="50"/>
      <c r="D3" s="51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45" t="s">
        <v>33</v>
      </c>
      <c r="C5" s="46"/>
      <c r="D5" s="48">
        <v>87</v>
      </c>
      <c r="E5" s="48"/>
      <c r="F5" s="48"/>
      <c r="G5" s="7"/>
    </row>
    <row r="6" spans="1:7" ht="18" customHeight="1" x14ac:dyDescent="0.25">
      <c r="A6" s="8"/>
      <c r="B6" s="45" t="s">
        <v>36</v>
      </c>
      <c r="C6" s="46"/>
      <c r="D6" s="52" t="s">
        <v>38</v>
      </c>
      <c r="E6" s="53"/>
      <c r="F6" s="54"/>
      <c r="G6" s="7"/>
    </row>
    <row r="7" spans="1:7" s="11" customFormat="1" ht="33" customHeight="1" x14ac:dyDescent="0.25">
      <c r="A7" s="9"/>
      <c r="B7" s="45" t="s">
        <v>1</v>
      </c>
      <c r="C7" s="46"/>
      <c r="D7" s="47" t="s">
        <v>39</v>
      </c>
      <c r="E7" s="47"/>
      <c r="F7" s="47"/>
      <c r="G7" s="10"/>
    </row>
    <row r="8" spans="1:7" s="11" customFormat="1" ht="18" customHeight="1" x14ac:dyDescent="0.25">
      <c r="A8" s="39" t="s">
        <v>18</v>
      </c>
      <c r="B8" s="45" t="s">
        <v>32</v>
      </c>
      <c r="C8" s="46"/>
      <c r="D8" s="48"/>
      <c r="E8" s="48"/>
      <c r="F8" s="48"/>
    </row>
    <row r="9" spans="1:7" s="11" customFormat="1" ht="18" customHeight="1" x14ac:dyDescent="0.25">
      <c r="A9" s="39" t="s">
        <v>19</v>
      </c>
      <c r="B9" s="12" t="s">
        <v>16</v>
      </c>
      <c r="C9" s="13"/>
      <c r="D9" s="41"/>
      <c r="E9" s="14"/>
      <c r="F9" s="14"/>
    </row>
    <row r="10" spans="1:7" s="11" customFormat="1" ht="18" customHeight="1" x14ac:dyDescent="0.25">
      <c r="A10" s="39" t="s">
        <v>20</v>
      </c>
      <c r="B10" s="12" t="s">
        <v>17</v>
      </c>
      <c r="C10" s="13"/>
      <c r="D10" s="41"/>
      <c r="E10" s="14"/>
      <c r="F10" s="14"/>
    </row>
    <row r="11" spans="1:7" s="11" customFormat="1" ht="18" customHeight="1" x14ac:dyDescent="0.25">
      <c r="A11" s="39"/>
      <c r="B11" s="12" t="s">
        <v>35</v>
      </c>
      <c r="C11" s="42"/>
      <c r="D11" s="41"/>
      <c r="E11" s="14"/>
      <c r="F11" s="14"/>
    </row>
    <row r="12" spans="1:7" ht="21" customHeight="1" x14ac:dyDescent="0.25">
      <c r="A12" s="40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3" customFormat="1" ht="21" customHeight="1" x14ac:dyDescent="0.25">
      <c r="A14" s="19"/>
      <c r="B14" s="35">
        <v>0</v>
      </c>
      <c r="C14" s="20" t="s">
        <v>30</v>
      </c>
      <c r="D14" s="43">
        <f t="shared" ref="D14:D17" si="0">SUM(D15:D17)</f>
        <v>0</v>
      </c>
      <c r="E14" s="21">
        <v>20</v>
      </c>
      <c r="F14" s="22">
        <f>ПозиционноеЦеновое[[#This Row],[Цена, руб (без НДС)]]*(ПозиционноеЦеновое[[#This Row],[НДС (%)]]/100+1)</f>
        <v>0</v>
      </c>
      <c r="G14" s="19"/>
    </row>
    <row r="15" spans="1:7" s="23" customFormat="1" ht="21" customHeight="1" x14ac:dyDescent="0.25">
      <c r="A15" s="19"/>
      <c r="B15" s="35">
        <v>3</v>
      </c>
      <c r="C15" s="24" t="s">
        <v>28</v>
      </c>
      <c r="D15" s="44">
        <f t="shared" si="0"/>
        <v>0</v>
      </c>
      <c r="E15" s="25">
        <v>20</v>
      </c>
      <c r="F15" s="26">
        <f>ПозиционноеЦеновое[[#This Row],[Цена, руб (без НДС)]]*(ПозиционноеЦеновое[[#This Row],[НДС (%)]]/100+1)</f>
        <v>0</v>
      </c>
      <c r="G15" s="19"/>
    </row>
    <row r="16" spans="1:7" s="23" customFormat="1" ht="21" customHeight="1" x14ac:dyDescent="0.25">
      <c r="A16" s="19"/>
      <c r="B16" s="35">
        <v>5</v>
      </c>
      <c r="C16" s="24" t="s">
        <v>26</v>
      </c>
      <c r="D16" s="44">
        <f t="shared" si="0"/>
        <v>0</v>
      </c>
      <c r="E16" s="25">
        <v>20</v>
      </c>
      <c r="F16" s="26">
        <f>ПозиционноеЦеновое[[#This Row],[Цена, руб (без НДС)]]*(ПозиционноеЦеновое[[#This Row],[НДС (%)]]/100+1)</f>
        <v>0</v>
      </c>
      <c r="G16" s="19"/>
    </row>
    <row r="17" spans="1:7" s="23" customFormat="1" ht="21" customHeight="1" x14ac:dyDescent="0.25">
      <c r="A17" s="19"/>
      <c r="B17" s="35">
        <v>6</v>
      </c>
      <c r="C17" s="24" t="s">
        <v>27</v>
      </c>
      <c r="D17" s="44">
        <f t="shared" si="0"/>
        <v>0</v>
      </c>
      <c r="E17" s="25">
        <v>20</v>
      </c>
      <c r="F17" s="26">
        <f>ПозиционноеЦеновое[[#This Row],[Цена, руб (без НДС)]]*(ПозиционноеЦеновое[[#This Row],[НДС (%)]]/100+1)</f>
        <v>0</v>
      </c>
      <c r="G17" s="19"/>
    </row>
    <row r="18" spans="1:7" s="32" customFormat="1" ht="21" customHeight="1" x14ac:dyDescent="0.25">
      <c r="A18" s="23"/>
      <c r="B18" s="36"/>
      <c r="C18" s="29"/>
      <c r="D18" s="28"/>
      <c r="E18" s="30"/>
      <c r="F18" s="31"/>
    </row>
    <row r="19" spans="1:7" s="32" customFormat="1" ht="21" customHeight="1" x14ac:dyDescent="0.25">
      <c r="B19" s="37">
        <v>15</v>
      </c>
      <c r="C19" s="33" t="s">
        <v>25</v>
      </c>
      <c r="D19" s="27"/>
      <c r="E19" s="34" t="s">
        <v>31</v>
      </c>
    </row>
    <row r="20" spans="1:7" s="32" customFormat="1" ht="21" customHeight="1" x14ac:dyDescent="0.25"/>
    <row r="21" spans="1:7" s="32" customFormat="1" ht="21" customHeight="1" x14ac:dyDescent="0.25"/>
    <row r="22" spans="1:7" s="32" customFormat="1" ht="21" customHeight="1" x14ac:dyDescent="0.25"/>
    <row r="23" spans="1:7" s="32" customFormat="1" ht="21" customHeight="1" x14ac:dyDescent="0.25"/>
    <row r="24" spans="1:7" s="32" customFormat="1" ht="21" customHeight="1" x14ac:dyDescent="0.25"/>
    <row r="25" spans="1:7" s="32" customFormat="1" ht="21" customHeight="1" x14ac:dyDescent="0.25"/>
    <row r="26" spans="1:7" ht="21" customHeight="1" x14ac:dyDescent="0.25">
      <c r="B26" s="32"/>
      <c r="C26" s="32"/>
      <c r="D26" s="32"/>
      <c r="E26" s="32"/>
      <c r="F26" s="32"/>
    </row>
    <row r="27" spans="1:7" ht="21" customHeight="1" x14ac:dyDescent="0.25">
      <c r="B27" s="32"/>
      <c r="C27" s="32"/>
      <c r="D27" s="32"/>
      <c r="E27" s="32"/>
      <c r="F27" s="32"/>
    </row>
    <row r="28" spans="1:7" ht="21" customHeight="1" x14ac:dyDescent="0.25">
      <c r="B28" s="32"/>
      <c r="C28" s="32"/>
      <c r="D28" s="32"/>
      <c r="E28" s="32"/>
      <c r="F28" s="32"/>
    </row>
    <row r="29" spans="1:7" ht="21" customHeight="1" x14ac:dyDescent="0.25">
      <c r="B29" s="32"/>
      <c r="C29" s="32"/>
      <c r="D29" s="32"/>
      <c r="E29" s="32"/>
      <c r="F29" s="32"/>
    </row>
    <row r="30" spans="1:7" ht="21" customHeight="1" x14ac:dyDescent="0.25">
      <c r="B30" s="32"/>
      <c r="C30" s="32"/>
      <c r="D30" s="32"/>
      <c r="E30" s="32"/>
      <c r="F30" s="32"/>
    </row>
    <row r="31" spans="1:7" ht="21" customHeight="1" x14ac:dyDescent="0.25">
      <c r="B31" s="32"/>
      <c r="C31" s="32"/>
      <c r="D31" s="32"/>
      <c r="E31" s="32"/>
      <c r="F31" s="32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19:D19 A5:A6 D5:F5 A9:D9 A7:F8 D6 A10:F18">
    <cfRule type="expression" dxfId="20" priority="19">
      <formula>AND(CELL("защита", A5)=0, NOT(ISBLANK(A5)))</formula>
    </cfRule>
  </conditionalFormatting>
  <conditionalFormatting sqref="A1:F2 A3:A4 E3:F4">
    <cfRule type="expression" dxfId="19" priority="11">
      <formula>AND(CELL("защита", A1)=0, NOT(ISBLANK(A1)))</formula>
    </cfRule>
    <cfRule type="expression" dxfId="18" priority="22">
      <formula>AND(CELL("защита", A1)=0, ISBLANK(A1))</formula>
    </cfRule>
  </conditionalFormatting>
  <conditionalFormatting sqref="B3:D3">
    <cfRule type="expression" dxfId="17" priority="9">
      <formula>AND(CELL("защита", B3)=0, NOT(ISBLANK(B3)))</formula>
    </cfRule>
    <cfRule type="expression" dxfId="16" priority="10">
      <formula>AND(CELL("защита", B3)=0, ISBLANK(B3))</formula>
    </cfRule>
  </conditionalFormatting>
  <conditionalFormatting sqref="B5:C5 B6">
    <cfRule type="expression" dxfId="15" priority="6">
      <formula>AND(CELL("защита", B5)=0, NOT(ISBLANK(B5)))</formula>
    </cfRule>
    <cfRule type="expression" dxfId="14" priority="7">
      <formula>AND(CELL("защита", B5)=0, ISBLANK(B5))</formula>
    </cfRule>
    <cfRule type="expression" dxfId="13" priority="8">
      <formula>CELL("защита", B5)=0</formula>
    </cfRule>
  </conditionalFormatting>
  <conditionalFormatting sqref="D5:F5 D6">
    <cfRule type="containsBlanks" dxfId="12" priority="5">
      <formula>LEN(TRIM(D5))=0</formula>
    </cfRule>
  </conditionalFormatting>
  <conditionalFormatting sqref="D7:F8">
    <cfRule type="containsBlanks" dxfId="11" priority="4">
      <formula>LEN(TRIM(D7))=0</formula>
    </cfRule>
  </conditionalFormatting>
  <conditionalFormatting sqref="D9">
    <cfRule type="containsBlanks" dxfId="10" priority="3">
      <formula>LEN(TRIM(D9))=0</formula>
    </cfRule>
  </conditionalFormatting>
  <conditionalFormatting sqref="D10:D11">
    <cfRule type="containsBlanks" dxfId="9" priority="2">
      <formula>LEN(TRIM(D10))=0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D15:D19 F14:F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8">
      <formula1>0</formula1>
    </dataValidation>
    <dataValidation type="list" allowBlank="1" showInputMessage="1" showErrorMessage="1" prompt="Выбрать из списка." sqref="D11">
      <formula1>"ОСНО,УСН,НПД"</formula1>
    </dataValidation>
    <dataValidation allowBlank="1" showInputMessage="1" sqref="D14 E14:E17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2022-12-12T02:53:42Z</dcterms:modified>
  <cp:category>Формы;Закупочная документация</cp:category>
</cp:coreProperties>
</file>